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📖 Mode d'emploi" sheetId="1" state="visible" r:id="rId1"/>
    <sheet name="💰 Plan de financement" sheetId="2" state="visible" r:id="rId2"/>
    <sheet name="📅 Timeline demandes" sheetId="3" state="visible" r:id="rId3"/>
    <sheet name="📊 Visua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#,##0 €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sz val="12"/>
    </font>
    <font>
      <name val="Arial"/>
      <b val="1"/>
      <color rgb="00FFFFFF"/>
      <sz val="12"/>
    </font>
    <font>
      <name val="Arial"/>
      <b val="1"/>
      <sz val="10"/>
    </font>
    <font>
      <b val="1"/>
    </font>
    <font>
      <b val="1"/>
      <sz val="10"/>
    </font>
    <font>
      <i val="1"/>
      <color rgb="00808080"/>
      <sz val="9"/>
    </font>
    <font>
      <name val="Arial"/>
      <b val="1"/>
      <sz val="14"/>
    </font>
    <font>
      <i val="1"/>
      <sz val="9"/>
    </font>
    <font>
      <b val="1"/>
      <sz val="11"/>
    </font>
    <font>
      <b val="1"/>
      <color rgb="00FFFFFF"/>
      <sz val="11"/>
    </font>
    <font>
      <b val="1"/>
      <color rgb="00FFFFFF"/>
      <sz val="13"/>
    </font>
    <font>
      <b val="1"/>
      <sz val="12"/>
    </font>
    <font>
      <b val="1"/>
      <i val="1"/>
      <sz val="9"/>
    </font>
    <font>
      <name val="Arial"/>
      <b val="1"/>
      <color rgb="00FFFFFF"/>
      <sz val="14"/>
    </font>
    <font>
      <i val="1"/>
      <color rgb="00FF6B6B"/>
      <sz val="9"/>
    </font>
    <font>
      <b val="1"/>
      <color rgb="00FFFFFF"/>
      <sz val="12"/>
    </font>
    <font>
      <b val="1"/>
      <color rgb="002E75B6"/>
      <sz val="12"/>
    </font>
  </fonts>
  <fills count="10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92D050"/>
        <bgColor rgb="0092D050"/>
      </patternFill>
    </fill>
    <fill>
      <patternFill patternType="solid">
        <fgColor rgb="00FFC000"/>
        <bgColor rgb="00FFC000"/>
      </patternFill>
    </fill>
    <fill>
      <patternFill patternType="solid">
        <fgColor rgb="00B4C7E7"/>
        <bgColor rgb="00B4C7E7"/>
      </patternFill>
    </fill>
    <fill>
      <patternFill patternType="solid">
        <fgColor rgb="00FF6B6B"/>
        <bgColor rgb="00FF6B6B"/>
      </patternFill>
    </fill>
    <fill>
      <patternFill patternType="solid">
        <fgColor rgb="00D9D9D9"/>
        <bgColor rgb="00D9D9D9"/>
      </patternFill>
    </fill>
    <fill>
      <patternFill patternType="solid">
        <fgColor rgb="00FFD966"/>
        <bgColor rgb="00FFD966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0" applyAlignment="1" pivotButton="0" quotePrefix="0" xfId="0">
      <alignment wrapText="1"/>
    </xf>
    <xf numFmtId="0" fontId="3" fillId="3" borderId="0" pivotButton="0" quotePrefix="0" xfId="0"/>
    <xf numFmtId="0" fontId="4" fillId="0" borderId="0" pivotButton="0" quotePrefix="0" xfId="0"/>
    <xf numFmtId="0" fontId="5" fillId="4" borderId="0" applyAlignment="1" pivotButton="0" quotePrefix="0" xfId="0">
      <alignment horizontal="center"/>
    </xf>
    <xf numFmtId="0" fontId="5" fillId="5" borderId="0" applyAlignment="1" pivotButton="0" quotePrefix="0" xfId="0">
      <alignment horizontal="center"/>
    </xf>
    <xf numFmtId="0" fontId="5" fillId="6" borderId="0" applyAlignment="1" pivotButton="0" quotePrefix="0" xfId="0">
      <alignment horizontal="center"/>
    </xf>
    <xf numFmtId="0" fontId="5" fillId="7" borderId="0" applyAlignment="1" pivotButton="0" quotePrefix="0" xfId="0">
      <alignment horizontal="center"/>
    </xf>
    <xf numFmtId="0" fontId="5" fillId="8" borderId="0" applyAlignment="1" pivotButton="0" quotePrefix="0" xfId="0">
      <alignment horizontal="center"/>
    </xf>
    <xf numFmtId="0" fontId="6" fillId="0" borderId="0" applyAlignment="1" pivotButton="0" quotePrefix="0" xfId="0">
      <alignment wrapText="1"/>
    </xf>
    <xf numFmtId="0" fontId="0" fillId="0" borderId="0" applyAlignment="1" pivotButton="0" quotePrefix="0" xfId="0">
      <alignment wrapText="1" indent="1"/>
    </xf>
    <xf numFmtId="0" fontId="7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8" borderId="1" applyAlignment="1" pivotButton="0" quotePrefix="0" xfId="0">
      <alignment horizontal="center"/>
    </xf>
    <xf numFmtId="0" fontId="0" fillId="0" borderId="1" applyAlignment="1" pivotButton="0" quotePrefix="0" xfId="0">
      <alignment indent="1"/>
    </xf>
    <xf numFmtId="164" fontId="0" fillId="4" borderId="1" applyAlignment="1" pivotButton="0" quotePrefix="0" xfId="0">
      <alignment horizontal="right"/>
    </xf>
    <xf numFmtId="0" fontId="11" fillId="2" borderId="1" pivotButton="0" quotePrefix="0" xfId="0"/>
    <xf numFmtId="164" fontId="11" fillId="2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0" fontId="12" fillId="3" borderId="0" applyAlignment="1" pivotButton="0" quotePrefix="0" xfId="0">
      <alignment horizontal="center"/>
    </xf>
    <xf numFmtId="0" fontId="1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13" fillId="0" borderId="1" applyAlignment="1" pivotButton="0" quotePrefix="0" xfId="0">
      <alignment horizontal="right"/>
    </xf>
    <xf numFmtId="164" fontId="13" fillId="6" borderId="1" applyAlignment="1" pivotButton="0" quotePrefix="0" xfId="0">
      <alignment horizontal="right"/>
    </xf>
    <xf numFmtId="0" fontId="14" fillId="0" borderId="0" applyAlignment="1" pivotButton="0" quotePrefix="0" xfId="0">
      <alignment horizontal="center" wrapText="1"/>
    </xf>
    <xf numFmtId="0" fontId="15" fillId="2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wrapText="1"/>
    </xf>
    <xf numFmtId="0" fontId="5" fillId="8" borderId="1" applyAlignment="1" pivotButton="0" quotePrefix="0" xfId="0">
      <alignment horizontal="center" wrapText="1"/>
    </xf>
    <xf numFmtId="0" fontId="0" fillId="0" borderId="1" pivotButton="0" quotePrefix="0" xfId="0"/>
    <xf numFmtId="0" fontId="0" fillId="0" borderId="1" applyAlignment="1" pivotButton="0" quotePrefix="0" xfId="0">
      <alignment wrapText="1"/>
    </xf>
    <xf numFmtId="166" fontId="0" fillId="7" borderId="1" applyAlignment="1" pivotButton="0" quotePrefix="0" xfId="0">
      <alignment horizontal="center"/>
    </xf>
    <xf numFmtId="0" fontId="0" fillId="0" borderId="1" applyAlignment="1" pivotButton="0" quotePrefix="0" xfId="0">
      <alignment horizontal="right"/>
    </xf>
    <xf numFmtId="0" fontId="6" fillId="0" borderId="0" pivotButton="0" quotePrefix="0" xfId="0"/>
    <xf numFmtId="0" fontId="5" fillId="9" borderId="0" applyAlignment="1" pivotButton="0" quotePrefix="0" xfId="0">
      <alignment horizontal="center"/>
    </xf>
    <xf numFmtId="0" fontId="17" fillId="3" borderId="0" pivotButton="0" quotePrefix="0" xfId="0"/>
    <xf numFmtId="0" fontId="10" fillId="0" borderId="0" pivotButton="0" quotePrefix="0" xfId="0"/>
    <xf numFmtId="0" fontId="5" fillId="0" borderId="0" pivotButton="0" quotePrefix="0" xfId="0"/>
    <xf numFmtId="167" fontId="18" fillId="0" borderId="0" pivotButton="0" quotePrefix="0" xfId="0"/>
    <xf numFmtId="167" fontId="0" fillId="0" borderId="0" pivotButton="0" quotePrefix="0" xfId="0"/>
    <xf numFmtId="9" fontId="1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Sources de financement</a:t>
            </a:r>
          </a:p>
        </rich>
      </tx>
    </title>
    <plotArea>
      <pieChart>
        <varyColors val="1"/>
        <ser>
          <idx val="0"/>
          <order val="0"/>
          <tx>
            <strRef>
              <f>'📊 Visualisation'!E5</f>
            </strRef>
          </tx>
          <spPr>
            <a:ln>
              <a:prstDash val="solid"/>
            </a:ln>
          </spPr>
          <cat>
            <numRef>
              <f>'📊 Visualisation'!$D$6:$D$9</f>
            </numRef>
          </cat>
          <val>
            <numRef>
              <f>'📊 Visualisation'!$E$6:$E$9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11</row>
      <rowOff>0</rowOff>
    </from>
    <ext cx="576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0" customHeight="1">
      <c r="A1" s="1" t="inlineStr">
        <is>
          <t>💼 PLAN DE FINANCEMENT PROJET MUSICAL</t>
        </is>
      </c>
    </row>
    <row r="3">
      <c r="A3" s="2" t="inlineStr">
        <is>
          <t>🎯 À quoi sert ce template ?</t>
        </is>
      </c>
    </row>
    <row r="4" ht="30" customHeight="1">
      <c r="A4" s="3" t="inlineStr">
        <is>
          <t xml:space="preserve">Ce fichier vous aide à structurer le financement de votre projet musical en équilibrant vos BESOINS </t>
        </is>
      </c>
    </row>
    <row r="5">
      <c r="A5" t="inlineStr">
        <is>
          <t>(coûts du projet) et vos RESSOURCES (aides CNM, SACEM, régions, crowdfunding, autofinancement).</t>
        </is>
      </c>
    </row>
    <row r="7" ht="25" customHeight="1">
      <c r="A7" s="4" t="inlineStr">
        <is>
          <t>📝 MODE D'EMPLOI (4 étapes)</t>
        </is>
      </c>
    </row>
    <row r="8" ht="20" customHeight="1">
      <c r="A8" s="5" t="inlineStr">
        <is>
          <t>1️⃣</t>
        </is>
      </c>
      <c r="B8" s="3" t="inlineStr">
        <is>
          <t>Allez dans l'onglet '💰 Plan de financement' et remplissez la section BESOINS (colonne VERTE)</t>
        </is>
      </c>
    </row>
    <row r="9" ht="20" customHeight="1">
      <c r="A9" s="5" t="inlineStr">
        <is>
          <t xml:space="preserve">   →</t>
        </is>
      </c>
      <c r="B9" s="3" t="inlineStr">
        <is>
          <t>Listez tous les postes de dépenses de votre projet avec leurs montants</t>
        </is>
      </c>
    </row>
    <row r="10" ht="20" customHeight="1">
      <c r="A10" s="5" t="inlineStr">
        <is>
          <t>2️⃣</t>
        </is>
      </c>
      <c r="B10" s="3" t="inlineStr">
        <is>
          <t>Remplissez la section RESSOURCES (colonne ORANGE) avec vos sources de financement :</t>
        </is>
      </c>
    </row>
    <row r="11" ht="20" customHeight="1">
      <c r="A11" s="5" t="inlineStr">
        <is>
          <t xml:space="preserve">   →</t>
        </is>
      </c>
      <c r="B11" s="3" t="inlineStr">
        <is>
          <t>Aides publiques : CNM, SACEM, Région, Département...</t>
        </is>
      </c>
    </row>
    <row r="12" ht="20" customHeight="1">
      <c r="A12" s="5" t="inlineStr">
        <is>
          <t xml:space="preserve">   →</t>
        </is>
      </c>
      <c r="B12" s="3" t="inlineStr">
        <is>
          <t>Financement participatif : Ulule, Kickstarter, Patreon...</t>
        </is>
      </c>
    </row>
    <row r="13" ht="20" customHeight="1">
      <c r="A13" s="5" t="inlineStr">
        <is>
          <t xml:space="preserve">   →</t>
        </is>
      </c>
      <c r="B13" s="3" t="inlineStr">
        <is>
          <t>Autofinancement : Épargne, ventes, concerts...</t>
        </is>
      </c>
    </row>
    <row r="14" ht="20" customHeight="1">
      <c r="A14" s="5" t="inlineStr">
        <is>
          <t>3️⃣</t>
        </is>
      </c>
      <c r="B14" s="3" t="inlineStr">
        <is>
          <t>Le tableau d'ÉQUILIBRE se calcule AUTOMATIQUEMENT (colonne BLEUE)</t>
        </is>
      </c>
    </row>
    <row r="15" ht="20" customHeight="1">
      <c r="A15" s="5" t="inlineStr">
        <is>
          <t xml:space="preserve">   →</t>
        </is>
      </c>
      <c r="B15" s="3" t="inlineStr">
        <is>
          <t>Solde positif = financement complet ✅ | Solde négatif = reste à trouver ⚠️</t>
        </is>
      </c>
    </row>
    <row r="16" ht="20" customHeight="1">
      <c r="A16" s="5" t="inlineStr">
        <is>
          <t>4️⃣</t>
        </is>
      </c>
      <c r="B16" s="3" t="inlineStr">
        <is>
          <t>Consultez l'onglet '📅 Timeline' pour planifier vos demandes d'aides (dates limites CNM, SACEM...)</t>
        </is>
      </c>
    </row>
    <row r="18" ht="25" customHeight="1">
      <c r="A18" s="4" t="inlineStr">
        <is>
          <t>🎨 LÉGENDE DES COULEURS</t>
        </is>
      </c>
    </row>
    <row r="19">
      <c r="A19" s="6" t="inlineStr">
        <is>
          <t>VERT</t>
        </is>
      </c>
      <c r="B19" t="inlineStr">
        <is>
          <t>Besoins (dépenses à financer)</t>
        </is>
      </c>
    </row>
    <row r="20">
      <c r="A20" s="7" t="inlineStr">
        <is>
          <t>ORANGE</t>
        </is>
      </c>
      <c r="B20" t="inlineStr">
        <is>
          <t>Ressources (financements obtenus ou prévus)</t>
        </is>
      </c>
    </row>
    <row r="21">
      <c r="A21" s="8" t="inlineStr">
        <is>
          <t>BLEU</t>
        </is>
      </c>
      <c r="B21" t="inlineStr">
        <is>
          <t>Équilibre financier (calcul automatique)</t>
        </is>
      </c>
    </row>
    <row r="22">
      <c r="A22" s="9" t="inlineStr">
        <is>
          <t>ROUGE</t>
        </is>
      </c>
      <c r="B22" t="inlineStr">
        <is>
          <t>Alerte : reste à financer (solde négatif)</t>
        </is>
      </c>
    </row>
    <row r="23">
      <c r="A23" s="10" t="inlineStr">
        <is>
          <t>GRIS</t>
        </is>
      </c>
      <c r="B23" t="inlineStr">
        <is>
          <t>En-têtes et catégories</t>
        </is>
      </c>
    </row>
    <row r="25" ht="25" customHeight="1">
      <c r="A25" s="4" t="inlineStr">
        <is>
          <t>❓ QUESTIONS FRÉQUENTES</t>
        </is>
      </c>
    </row>
    <row r="26" ht="20" customHeight="1">
      <c r="A26" s="11" t="inlineStr">
        <is>
          <t>Q : Quelles aides publiques sont disponibles pour les musiciens ?</t>
        </is>
      </c>
    </row>
    <row r="27" ht="40" customHeight="1">
      <c r="A27" s="12" t="inlineStr">
        <is>
          <t>R : CNM (projets &gt;10k€), SACEM (auteurs-compositeurs adhérents), Régions (aides à la création/tournée), ADAMI/SPEDIDAM (artistes-interprètes). Consultez notre guide 'Aides financières musiciens 2025' sur Portée.</t>
        </is>
      </c>
    </row>
    <row r="28" ht="20" customHeight="1">
      <c r="A28" s="11" t="inlineStr">
        <is>
          <t>Q : Mon plan affiche un solde négatif, que faire ?</t>
        </is>
      </c>
    </row>
    <row r="29" ht="40" customHeight="1">
      <c r="A29" s="12" t="inlineStr">
        <is>
          <t>R : 3 solutions : (1) Réduire certains postes de dépenses, (2) Trouver de nouvelles ressources (crowdfunding, prêt...), (3) Étaler le projet dans le temps.</t>
        </is>
      </c>
    </row>
    <row r="30" ht="20" customHeight="1">
      <c r="A30" s="11" t="inlineStr">
        <is>
          <t>Q : Puis-je modifier les catégories de besoins/ressources ?</t>
        </is>
      </c>
    </row>
    <row r="31" ht="40" customHeight="1">
      <c r="A31" s="12" t="inlineStr">
        <is>
          <t>R : Oui ! Ajoutez/supprimez des lignes. Copiez les formules des cellules bleues pour les nouveaux totaux.</t>
        </is>
      </c>
    </row>
    <row r="32" ht="20" customHeight="1">
      <c r="A32" s="11" t="inlineStr">
        <is>
          <t>Q : Les dates limites CNM/SACEM changent chaque année ?</t>
        </is>
      </c>
    </row>
    <row r="33" ht="40" customHeight="1">
      <c r="A33" s="12" t="inlineStr">
        <is>
          <t>R : Oui. Vérifiez sur cnm.fr et sacem.fr. L'onglet Timeline contient les dates 2025 indicatives.</t>
        </is>
      </c>
    </row>
    <row r="34" ht="20" customHeight="1">
      <c r="A34" s="11" t="inlineStr">
        <is>
          <t>Q : Dois-je remplir toutes les ressources dès maintenant ?</t>
        </is>
      </c>
    </row>
    <row r="35" ht="40" customHeight="1">
      <c r="A35" s="12" t="inlineStr">
        <is>
          <t>R : Non. Indiquez d'abord les montants ESPÉRÉS (ex: CNM 5000€ demandés). Mettez à jour quand vous recevez confirmation.</t>
        </is>
      </c>
    </row>
    <row r="37">
      <c r="A37" s="13" t="inlineStr">
        <is>
          <t>📘 Portée - Plateforme d'information sur les droits musicaux | 100% gratuit</t>
        </is>
      </c>
    </row>
  </sheetData>
  <mergeCells count="31">
    <mergeCell ref="A30:E30"/>
    <mergeCell ref="A34:E34"/>
    <mergeCell ref="B9:E9"/>
    <mergeCell ref="B15:E15"/>
    <mergeCell ref="A1:E1"/>
    <mergeCell ref="B20:E20"/>
    <mergeCell ref="A7:E7"/>
    <mergeCell ref="A25:E25"/>
    <mergeCell ref="B16:E16"/>
    <mergeCell ref="A37:E37"/>
    <mergeCell ref="A18:E18"/>
    <mergeCell ref="B22:E22"/>
    <mergeCell ref="A27:E27"/>
    <mergeCell ref="A26:E26"/>
    <mergeCell ref="B12:E12"/>
    <mergeCell ref="B21:E21"/>
    <mergeCell ref="A33:E33"/>
    <mergeCell ref="A5:E5"/>
    <mergeCell ref="B11:E11"/>
    <mergeCell ref="A32:E32"/>
    <mergeCell ref="B14:E14"/>
    <mergeCell ref="B23:E23"/>
    <mergeCell ref="A29:E29"/>
    <mergeCell ref="A4:E4"/>
    <mergeCell ref="B8:E8"/>
    <mergeCell ref="A35:E35"/>
    <mergeCell ref="B13:E13"/>
    <mergeCell ref="A28:E28"/>
    <mergeCell ref="B19:E19"/>
    <mergeCell ref="A31:E31"/>
    <mergeCell ref="B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" customWidth="1" min="3" max="3"/>
    <col width="40" customWidth="1" min="4" max="4"/>
    <col width="16" customWidth="1" min="5" max="5"/>
  </cols>
  <sheetData>
    <row r="1" ht="25" customHeight="1">
      <c r="A1" s="14" t="inlineStr">
        <is>
          <t>💼 PLAN DE FINANCEMENT - TABLEAU D'ÉQUILIBRE</t>
        </is>
      </c>
    </row>
    <row r="2">
      <c r="A2" s="15" t="inlineStr">
        <is>
          <t>Objectif : Équilibrer vos BESOINS (dépenses) et vos RESSOURCES (financements)</t>
        </is>
      </c>
    </row>
    <row r="4" ht="25" customHeight="1">
      <c r="A4" s="4" t="inlineStr">
        <is>
          <t>💸 BESOINS (dépenses à financer)</t>
        </is>
      </c>
    </row>
    <row r="5">
      <c r="A5" s="16" t="inlineStr">
        <is>
          <t>Poste de dépense</t>
        </is>
      </c>
      <c r="B5" s="16" t="inlineStr">
        <is>
          <t>Montant (€)</t>
        </is>
      </c>
    </row>
    <row r="6">
      <c r="A6" s="17" t="inlineStr">
        <is>
          <t>Production (studio, musiciens, mixage, mastering)</t>
        </is>
      </c>
      <c r="B6" s="18" t="n">
        <v>4150</v>
      </c>
    </row>
    <row r="7">
      <c r="A7" s="17" t="inlineStr">
        <is>
          <t>Distribution (pressage, distribution digitale)</t>
        </is>
      </c>
      <c r="B7" s="18" t="n">
        <v>1850</v>
      </c>
    </row>
    <row r="8">
      <c r="A8" s="17" t="inlineStr">
        <is>
          <t>Promotion (clip, attaché de presse, publicité)</t>
        </is>
      </c>
      <c r="B8" s="18" t="n">
        <v>3000</v>
      </c>
    </row>
    <row r="9">
      <c r="A9" s="17" t="inlineStr">
        <is>
          <t>Tournée (location van, hébergement, repas)</t>
        </is>
      </c>
      <c r="B9" s="18" t="n">
        <v>2500</v>
      </c>
    </row>
    <row r="10">
      <c r="A10" s="17" t="inlineStr">
        <is>
          <t>Administratif (comptable, avocat, assurances)</t>
        </is>
      </c>
      <c r="B10" s="18" t="n">
        <v>800</v>
      </c>
    </row>
    <row r="11">
      <c r="A11" s="17" t="inlineStr">
        <is>
          <t>Autres dépenses</t>
        </is>
      </c>
      <c r="B11" s="18" t="n">
        <v>500</v>
      </c>
    </row>
    <row r="12">
      <c r="A12" s="19" t="inlineStr">
        <is>
          <t>TOTAL BESOINS</t>
        </is>
      </c>
      <c r="B12" s="20">
        <f>SUM(B6:B11)</f>
        <v/>
      </c>
    </row>
    <row r="14" ht="25" customHeight="1">
      <c r="D14" s="4" t="inlineStr">
        <is>
          <t>💰 RESSOURCES (financements)</t>
        </is>
      </c>
    </row>
    <row r="15">
      <c r="D15" s="16" t="inlineStr">
        <is>
          <t>Source de financement</t>
        </is>
      </c>
      <c r="E15" s="16" t="inlineStr">
        <is>
          <t>Montant (€)</t>
        </is>
      </c>
    </row>
    <row r="16">
      <c r="D16" s="17" t="inlineStr">
        <is>
          <t>CNM - Aide à la création phonographique</t>
        </is>
      </c>
      <c r="E16" s="21" t="n">
        <v>5000</v>
      </c>
    </row>
    <row r="17">
      <c r="D17" s="17" t="inlineStr">
        <is>
          <t>SACEM - Aide aux auteurs-compositeurs</t>
        </is>
      </c>
      <c r="E17" s="21" t="n">
        <v>2000</v>
      </c>
    </row>
    <row r="18">
      <c r="D18" s="17" t="inlineStr">
        <is>
          <t>Région - Aide à la production</t>
        </is>
      </c>
      <c r="E18" s="21" t="n">
        <v>1500</v>
      </c>
    </row>
    <row r="19">
      <c r="D19" s="17" t="inlineStr">
        <is>
          <t>Crowdfunding (Ulule/Kickstarter)</t>
        </is>
      </c>
      <c r="E19" s="21" t="n">
        <v>3000</v>
      </c>
    </row>
    <row r="20">
      <c r="D20" s="17" t="inlineStr">
        <is>
          <t>Autofinancement (épargne personnelle)</t>
        </is>
      </c>
      <c r="E20" s="21" t="n">
        <v>1500</v>
      </c>
    </row>
    <row r="21">
      <c r="D21" s="17" t="inlineStr">
        <is>
          <t>Prévente albums/merchandising</t>
        </is>
      </c>
      <c r="E21" s="21" t="n">
        <v>500</v>
      </c>
    </row>
    <row r="22">
      <c r="D22" s="17" t="inlineStr">
        <is>
          <t>Autres ressources</t>
        </is>
      </c>
      <c r="E22" s="21" t="n">
        <v>0</v>
      </c>
    </row>
    <row r="23">
      <c r="D23" s="19" t="inlineStr">
        <is>
          <t>TOTAL RESSOURCES</t>
        </is>
      </c>
      <c r="E23" s="20">
        <f>SUM(E16:E22)</f>
        <v/>
      </c>
    </row>
    <row r="25" ht="25" customHeight="1">
      <c r="A25" s="22" t="inlineStr">
        <is>
          <t>⚖️ ÉQUILIBRE FINANCIER</t>
        </is>
      </c>
    </row>
    <row r="26">
      <c r="A26" s="23" t="inlineStr">
        <is>
          <t>Total Besoins</t>
        </is>
      </c>
      <c r="B26" s="24" t="n"/>
      <c r="C26" s="24" t="n"/>
      <c r="D26" s="25" t="n"/>
      <c r="E26" s="26">
        <f>B12</f>
        <v/>
      </c>
    </row>
    <row r="27">
      <c r="A27" s="23" t="inlineStr">
        <is>
          <t>Total Ressources</t>
        </is>
      </c>
      <c r="B27" s="24" t="n"/>
      <c r="C27" s="24" t="n"/>
      <c r="D27" s="25" t="n"/>
      <c r="E27" s="26">
        <f>E23</f>
        <v/>
      </c>
    </row>
    <row r="28">
      <c r="A28" s="23" t="inlineStr">
        <is>
          <t>SOLDE (Ressources - Besoins)</t>
        </is>
      </c>
      <c r="B28" s="24" t="n"/>
      <c r="C28" s="24" t="n"/>
      <c r="D28" s="25" t="n"/>
      <c r="E28" s="27">
        <f>E23-B12</f>
        <v/>
      </c>
    </row>
    <row r="30" ht="25" customHeight="1">
      <c r="A30" s="28" t="inlineStr">
        <is>
          <t>💡 Interprétation : Solde POSITIF = financement complet ✅ | Solde NÉGATIF = reste à trouver ⚠️</t>
        </is>
      </c>
    </row>
  </sheetData>
  <mergeCells count="9">
    <mergeCell ref="A4:B4"/>
    <mergeCell ref="A1:D1"/>
    <mergeCell ref="A30:E30"/>
    <mergeCell ref="A27:D27"/>
    <mergeCell ref="A25:E25"/>
    <mergeCell ref="A26:D26"/>
    <mergeCell ref="D14:E14"/>
    <mergeCell ref="A2:D2"/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14" customWidth="1" min="3" max="3"/>
    <col width="14" customWidth="1" min="4" max="4"/>
    <col width="18" customWidth="1" min="5" max="5"/>
  </cols>
  <sheetData>
    <row r="1" ht="30" customHeight="1">
      <c r="A1" s="29" t="inlineStr">
        <is>
          <t>📅 TIMELINE DES DEMANDES D'AIDES 2025</t>
        </is>
      </c>
    </row>
    <row r="2" ht="25" customHeight="1">
      <c r="A2" s="30" t="inlineStr">
        <is>
          <t>⚠️ Dates indicatives 2025. Vérifiez sur les sites officiels (CNM, SACEM, régions) car elles changent chaque année.</t>
        </is>
      </c>
    </row>
    <row r="4">
      <c r="A4" s="31" t="inlineStr">
        <is>
          <t>Organisme</t>
        </is>
      </c>
      <c r="B4" s="31" t="inlineStr">
        <is>
          <t>Type d'aide</t>
        </is>
      </c>
      <c r="C4" s="31" t="inlineStr">
        <is>
          <t>Date limite</t>
        </is>
      </c>
      <c r="D4" s="31" t="inlineStr">
        <is>
          <t>Montant max</t>
        </is>
      </c>
      <c r="E4" s="31" t="inlineStr">
        <is>
          <t>Lien</t>
        </is>
      </c>
    </row>
    <row r="5">
      <c r="A5" s="32" t="inlineStr">
        <is>
          <t>CNM</t>
        </is>
      </c>
      <c r="B5" s="33" t="inlineStr">
        <is>
          <t>Création phonographique</t>
        </is>
      </c>
      <c r="C5" s="34" t="n">
        <v>45731</v>
      </c>
      <c r="D5" s="35" t="inlineStr">
        <is>
          <t>15 000 €</t>
        </is>
      </c>
      <c r="E5" s="32" t="inlineStr">
        <is>
          <t>cnm.fr</t>
        </is>
      </c>
    </row>
    <row r="6">
      <c r="A6" s="32" t="inlineStr">
        <is>
          <t>CNM</t>
        </is>
      </c>
      <c r="B6" s="33" t="inlineStr">
        <is>
          <t>Accompagnement tournée</t>
        </is>
      </c>
      <c r="C6" s="34" t="n">
        <v>45838</v>
      </c>
      <c r="D6" s="35" t="inlineStr">
        <is>
          <t>10 000 €</t>
        </is>
      </c>
      <c r="E6" s="32" t="inlineStr">
        <is>
          <t>cnm.fr</t>
        </is>
      </c>
    </row>
    <row r="7">
      <c r="A7" s="32" t="inlineStr">
        <is>
          <t>SACEM</t>
        </is>
      </c>
      <c r="B7" s="33" t="inlineStr">
        <is>
          <t>Aide aux auteurs-compositeurs</t>
        </is>
      </c>
      <c r="C7" s="34" t="n">
        <v>45777</v>
      </c>
      <c r="D7" s="35" t="inlineStr">
        <is>
          <t>5 000 €</t>
        </is>
      </c>
      <c r="E7" s="32" t="inlineStr">
        <is>
          <t>sacem.fr</t>
        </is>
      </c>
    </row>
    <row r="8">
      <c r="A8" s="32" t="inlineStr">
        <is>
          <t>SACEM</t>
        </is>
      </c>
      <c r="B8" s="33" t="inlineStr">
        <is>
          <t>Aide à la création audiovisuelle</t>
        </is>
      </c>
      <c r="C8" s="34" t="n">
        <v>45915</v>
      </c>
      <c r="D8" s="35" t="inlineStr">
        <is>
          <t>8 000 €</t>
        </is>
      </c>
      <c r="E8" s="32" t="inlineStr">
        <is>
          <t>sacem.fr</t>
        </is>
      </c>
    </row>
    <row r="9">
      <c r="A9" s="32" t="inlineStr">
        <is>
          <t>ADAMI</t>
        </is>
      </c>
      <c r="B9" s="33" t="inlineStr">
        <is>
          <t>Soutien enregistrement</t>
        </is>
      </c>
      <c r="C9" s="34" t="n">
        <v>45808</v>
      </c>
      <c r="D9" s="35" t="inlineStr">
        <is>
          <t>3 000 €</t>
        </is>
      </c>
      <c r="E9" s="32" t="inlineStr">
        <is>
          <t>adami.fr</t>
        </is>
      </c>
    </row>
    <row r="10">
      <c r="A10" s="32" t="inlineStr">
        <is>
          <t>SPEDIDAM</t>
        </is>
      </c>
      <c r="B10" s="33" t="inlineStr">
        <is>
          <t>Aide à la production</t>
        </is>
      </c>
      <c r="C10" s="34" t="n">
        <v>45945</v>
      </c>
      <c r="D10" s="35" t="inlineStr">
        <is>
          <t>4 000 €</t>
        </is>
      </c>
      <c r="E10" s="32" t="inlineStr">
        <is>
          <t>spedidam.fr</t>
        </is>
      </c>
    </row>
    <row r="11">
      <c r="A11" s="32" t="inlineStr">
        <is>
          <t>Région Île-de-France</t>
        </is>
      </c>
      <c r="B11" s="33" t="inlineStr">
        <is>
          <t>Aide à la création</t>
        </is>
      </c>
      <c r="C11" s="34" t="n">
        <v>45716</v>
      </c>
      <c r="D11" s="35" t="inlineStr">
        <is>
          <t>7 000 €</t>
        </is>
      </c>
      <c r="E11" s="32" t="inlineStr">
        <is>
          <t>iledefrance.fr</t>
        </is>
      </c>
    </row>
    <row r="12">
      <c r="A12" s="32" t="inlineStr">
        <is>
          <t>Pôle Emploi</t>
        </is>
      </c>
      <c r="B12" s="33" t="inlineStr">
        <is>
          <t>ARCE (aide à la création)</t>
        </is>
      </c>
      <c r="C12" s="34" t="n">
        <v>46022</v>
      </c>
      <c r="D12" s="35" t="inlineStr">
        <is>
          <t>Variable</t>
        </is>
      </c>
      <c r="E12" s="32" t="inlineStr">
        <is>
          <t>pole-emploi.fr</t>
        </is>
      </c>
    </row>
    <row r="15">
      <c r="A15" s="36" t="inlineStr">
        <is>
          <t>Légende urgence :</t>
        </is>
      </c>
    </row>
    <row r="16">
      <c r="A16" s="9" t="inlineStr">
        <is>
          <t>ROUGE</t>
        </is>
      </c>
      <c r="B16" t="inlineStr">
        <is>
          <t>&lt; 30 jours - URGENT</t>
        </is>
      </c>
    </row>
    <row r="17">
      <c r="A17" s="37" t="inlineStr">
        <is>
          <t>JAUNE</t>
        </is>
      </c>
      <c r="B17" t="inlineStr">
        <is>
          <t>30-60 jours - À préparer</t>
        </is>
      </c>
    </row>
    <row r="18">
      <c r="A18" s="6" t="inlineStr">
        <is>
          <t>VERT</t>
        </is>
      </c>
      <c r="B18" t="inlineStr">
        <is>
          <t>&gt; 60 jours - Temps disponible</t>
        </is>
      </c>
    </row>
  </sheetData>
  <mergeCells count="5">
    <mergeCell ref="B17:E17"/>
    <mergeCell ref="B18:E18"/>
    <mergeCell ref="A2:E2"/>
    <mergeCell ref="B16:E16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</cols>
  <sheetData>
    <row r="1" ht="30" customHeight="1">
      <c r="A1" s="29" t="inlineStr">
        <is>
          <t>📊 VISUALISATION DU PLAN DE FINANCEMENT</t>
        </is>
      </c>
    </row>
    <row r="3">
      <c r="A3" s="38" t="inlineStr">
        <is>
          <t>📈 VUE D'ENSEMBLE</t>
        </is>
      </c>
      <c r="D3" s="39" t="inlineStr">
        <is>
          <t>Répartition des sources de financement</t>
        </is>
      </c>
    </row>
    <row r="4">
      <c r="A4" s="40" t="inlineStr">
        <is>
          <t>Total Besoins</t>
        </is>
      </c>
      <c r="B4" s="41">
        <f>'💰 Plan de financement'!B12</f>
        <v/>
      </c>
    </row>
    <row r="5">
      <c r="A5" s="40" t="inlineStr">
        <is>
          <t>Total Ressources</t>
        </is>
      </c>
      <c r="B5" s="41">
        <f>'💰 Plan de financement'!E23</f>
        <v/>
      </c>
      <c r="D5" s="40" t="inlineStr">
        <is>
          <t>Source</t>
        </is>
      </c>
      <c r="E5" s="40" t="inlineStr">
        <is>
          <t>Montant</t>
        </is>
      </c>
    </row>
    <row r="6">
      <c r="A6" s="40" t="inlineStr">
        <is>
          <t>Solde</t>
        </is>
      </c>
      <c r="B6" s="41">
        <f>'💰 Plan de financement'!E23-'💰 Plan de financement'!B12</f>
        <v/>
      </c>
      <c r="D6" t="inlineStr">
        <is>
          <t>Aides publiques (CNM+SACEM+Région)</t>
        </is>
      </c>
      <c r="E6" s="42" t="n">
        <v>8500</v>
      </c>
    </row>
    <row r="7">
      <c r="A7" s="40" t="inlineStr">
        <is>
          <t>% financé</t>
        </is>
      </c>
      <c r="B7" s="43">
        <f>'💰 Plan de financement'!E23/'💰 Plan de financement'!B12</f>
        <v/>
      </c>
      <c r="D7" t="inlineStr">
        <is>
          <t>Crowdfunding</t>
        </is>
      </c>
      <c r="E7" s="42" t="n">
        <v>3000</v>
      </c>
    </row>
    <row r="8">
      <c r="D8" t="inlineStr">
        <is>
          <t>Autofinancement</t>
        </is>
      </c>
      <c r="E8" s="42" t="n">
        <v>1500</v>
      </c>
    </row>
    <row r="9">
      <c r="D9" t="inlineStr">
        <is>
          <t>Préventes</t>
        </is>
      </c>
      <c r="E9" s="42" t="n">
        <v>500</v>
      </c>
    </row>
  </sheetData>
  <mergeCells count="2">
    <mergeCell ref="A3:B3"/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2025-12-07T20:18:06Z</dcterms:created>
  <dcterms:modified xsi:type="dcterms:W3CDTF">2025-12-07T20:18:06Z</dcterms:modified>
</cp:coreProperties>
</file>